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wald\IT\Excel\Beispiele\"/>
    </mc:Choice>
  </mc:AlternateContent>
  <bookViews>
    <workbookView xWindow="0" yWindow="0" windowWidth="21570" windowHeight="7155"/>
  </bookViews>
  <sheets>
    <sheet name="Geniius01" sheetId="1" r:id="rId1"/>
  </sheets>
  <definedNames>
    <definedName name="Reifen">Geniius01!$E$8</definedName>
    <definedName name="Stossdämpfer">Geniius01!$E$12</definedName>
    <definedName name="Zylinder">Geniius01!$E$4</definedName>
  </definedNames>
  <calcPr calcId="162913"/>
</workbook>
</file>

<file path=xl/calcChain.xml><?xml version="1.0" encoding="utf-8"?>
<calcChain xmlns="http://schemas.openxmlformats.org/spreadsheetml/2006/main">
  <c r="C50" i="1" l="1"/>
  <c r="E4" i="1"/>
  <c r="D16" i="1" s="1"/>
  <c r="F11" i="1"/>
  <c r="F4" i="1"/>
  <c r="F16" i="1"/>
  <c r="F9" i="1"/>
  <c r="C47" i="1"/>
  <c r="F7" i="1"/>
  <c r="F13" i="1"/>
  <c r="F8" i="1"/>
  <c r="F12" i="1"/>
  <c r="C8" i="1" l="1"/>
  <c r="D8" i="1" s="1"/>
  <c r="E8" i="1" s="1"/>
  <c r="C12" i="1" s="1"/>
  <c r="D12" i="1" s="1"/>
  <c r="E12" i="1" s="1"/>
  <c r="C16" i="1" s="1"/>
  <c r="B16" i="1" l="1"/>
  <c r="E16" i="1" s="1"/>
  <c r="E32" i="1"/>
  <c r="B40" i="1"/>
  <c r="B43" i="1"/>
  <c r="B46" i="1"/>
  <c r="E22" i="1"/>
</calcChain>
</file>

<file path=xl/sharedStrings.xml><?xml version="1.0" encoding="utf-8"?>
<sst xmlns="http://schemas.openxmlformats.org/spreadsheetml/2006/main" count="35" uniqueCount="29">
  <si>
    <t>Zylinder</t>
  </si>
  <si>
    <t>Reifen</t>
  </si>
  <si>
    <t>Stossdämpfer</t>
  </si>
  <si>
    <t>1 Reifen</t>
  </si>
  <si>
    <t>1 Zylinder</t>
  </si>
  <si>
    <t>2 Reifen</t>
  </si>
  <si>
    <t>Ergebnis</t>
  </si>
  <si>
    <t>1 Satz Stossdämpfer</t>
  </si>
  <si>
    <t>2 Satz Stossdämpfer</t>
  </si>
  <si>
    <t>Stoss-
dämpfer</t>
  </si>
  <si>
    <t>Formel</t>
  </si>
  <si>
    <t>Excel kann Punkt vor Strich</t>
  </si>
  <si>
    <t>OK</t>
  </si>
  <si>
    <t>Arithmetisch</t>
  </si>
  <si>
    <t>Das sind weitere Lösungsversuche:</t>
  </si>
  <si>
    <t>=5 + 2 * 10</t>
  </si>
  <si>
    <t>=5 + 1 * 10</t>
  </si>
  <si>
    <t>=5 + 1 + 10</t>
  </si>
  <si>
    <t>=Reifen+Stossdämpfer/2*Zylinder</t>
  </si>
  <si>
    <t>=Reifen+Stossdämpfer*Zylinder</t>
  </si>
  <si>
    <t>=(Reifen+Stossdämpfer)*Zylinder</t>
  </si>
  <si>
    <t>=(Reifen+Stossdämpfer/2)*Zylinder</t>
  </si>
  <si>
    <t>aber ich arbeite daran :-)</t>
  </si>
  <si>
    <t>nie einen Stossdämpfer einzeln tauschen!</t>
  </si>
  <si>
    <r>
      <t xml:space="preserve">und </t>
    </r>
    <r>
      <rPr>
        <b/>
        <sz val="13"/>
        <color theme="1"/>
        <rFont val="Calibri"/>
        <family val="2"/>
        <scheme val="minor"/>
      </rPr>
      <t>E12</t>
    </r>
    <r>
      <rPr>
        <sz val="13"/>
        <color theme="1"/>
        <rFont val="Calibri"/>
        <family val="2"/>
        <scheme val="minor"/>
      </rPr>
      <t xml:space="preserve"> als Stossdämpfer.</t>
    </r>
  </si>
  <si>
    <t>mit dem Kopfrechner: 5 + (2/2 * 10)</t>
  </si>
  <si>
    <t>mit dem Kopfrechner: 5 + (2 * 10)</t>
  </si>
  <si>
    <t>Diese Lösung für ein KFZ-Meister OK, er würde</t>
  </si>
  <si>
    <r>
      <t xml:space="preserve">Namen festlegen für die Zelle </t>
    </r>
    <r>
      <rPr>
        <b/>
        <sz val="13"/>
        <color theme="1"/>
        <rFont val="Calibri"/>
        <family val="2"/>
        <scheme val="minor"/>
      </rPr>
      <t>E4</t>
    </r>
    <r>
      <rPr>
        <sz val="13"/>
        <color theme="1"/>
        <rFont val="Calibri"/>
        <family val="2"/>
        <scheme val="minor"/>
      </rPr>
      <t xml:space="preserve"> als Zylinder, </t>
    </r>
    <r>
      <rPr>
        <b/>
        <sz val="13"/>
        <color theme="1"/>
        <rFont val="Calibri"/>
        <family val="2"/>
        <scheme val="minor"/>
      </rPr>
      <t>E8</t>
    </r>
    <r>
      <rPr>
        <sz val="13"/>
        <color theme="1"/>
        <rFont val="Calibri"/>
        <family val="2"/>
        <scheme val="minor"/>
      </rPr>
      <t xml:space="preserve"> als Reifen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</si>
</sst>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8BE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2" fillId="0" borderId="2" xfId="0" applyFont="1" applyBorder="1" applyAlignment="1">
      <alignment horizontal="right" indent="2"/>
    </xf>
    <xf numFmtId="0" fontId="2" fillId="0" borderId="0" xfId="0" applyFont="1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 indent="2"/>
    </xf>
    <xf numFmtId="0" fontId="1" fillId="0" borderId="2" xfId="0" applyFont="1" applyBorder="1" applyAlignment="1">
      <alignment horizontal="right" indent="2"/>
    </xf>
    <xf numFmtId="0" fontId="2" fillId="0" borderId="3" xfId="0" applyFont="1" applyBorder="1" applyAlignment="1">
      <alignment horizontal="center"/>
    </xf>
    <xf numFmtId="0" fontId="0" fillId="0" borderId="1" xfId="0" applyNumberFormat="1" applyBorder="1" applyAlignment="1">
      <alignment horizontal="left" indent="1"/>
    </xf>
    <xf numFmtId="0" fontId="2" fillId="0" borderId="0" xfId="0" applyFont="1" applyAlignment="1">
      <alignment horizontal="center" wrapText="1"/>
    </xf>
    <xf numFmtId="0" fontId="1" fillId="3" borderId="0" xfId="0" applyFont="1" applyFill="1" applyAlignment="1">
      <alignment horizontal="right" vertical="center" indent="2"/>
    </xf>
    <xf numFmtId="0" fontId="1" fillId="4" borderId="0" xfId="0" applyFont="1" applyFill="1" applyAlignment="1">
      <alignment horizontal="right" vertical="center" indent="2"/>
    </xf>
    <xf numFmtId="0" fontId="1" fillId="2" borderId="0" xfId="0" applyFont="1" applyFill="1" applyAlignment="1">
      <alignment horizontal="right" vertical="center" indent="2"/>
    </xf>
    <xf numFmtId="0" fontId="1" fillId="6" borderId="0" xfId="0" applyFont="1" applyFill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0" fontId="1" fillId="0" borderId="0" xfId="0" applyFont="1"/>
    <xf numFmtId="0" fontId="0" fillId="0" borderId="0" xfId="0" quotePrefix="1" applyAlignment="1">
      <alignment horizontal="left" inden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center"/>
    </xf>
    <xf numFmtId="0" fontId="0" fillId="0" borderId="0" xfId="0" quotePrefix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indent="1"/>
    </xf>
    <xf numFmtId="0" fontId="1" fillId="0" borderId="0" xfId="0" quotePrefix="1" applyNumberFormat="1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7" xfId="0" applyFont="1" applyBorder="1" applyAlignment="1">
      <alignment horizontal="right" indent="2"/>
    </xf>
    <xf numFmtId="0" fontId="2" fillId="0" borderId="8" xfId="0" applyFont="1" applyBorder="1" applyAlignment="1">
      <alignment horizontal="right" wrapText="1" indent="2"/>
    </xf>
    <xf numFmtId="0" fontId="2" fillId="0" borderId="9" xfId="0" applyFont="1" applyBorder="1" applyAlignment="1">
      <alignment horizontal="right" wrapText="1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1" fillId="2" borderId="9" xfId="0" applyFont="1" applyFill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1" fillId="3" borderId="9" xfId="0" applyFont="1" applyFill="1" applyBorder="1" applyAlignment="1">
      <alignment horizontal="right" indent="2"/>
    </xf>
    <xf numFmtId="0" fontId="1" fillId="4" borderId="9" xfId="0" applyFont="1" applyFill="1" applyBorder="1" applyAlignment="1">
      <alignment horizontal="right" indent="2"/>
    </xf>
    <xf numFmtId="0" fontId="4" fillId="5" borderId="0" xfId="0" applyFont="1" applyFill="1" applyAlignment="1">
      <alignment horizontal="left" inden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top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0</xdr:rowOff>
    </xdr:from>
    <xdr:to>
      <xdr:col>7</xdr:col>
      <xdr:colOff>5596571</xdr:colOff>
      <xdr:row>24</xdr:row>
      <xdr:rowOff>38100</xdr:rowOff>
    </xdr:to>
    <xdr:pic>
      <xdr:nvPicPr>
        <xdr:cNvPr id="1387" name="Grafik 1" descr="Bild kÃ¶nnte enthalten: 1 Person, T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161"/>
        <a:stretch>
          <a:fillRect/>
        </a:stretch>
      </xdr:blipFill>
      <xdr:spPr bwMode="auto">
        <a:xfrm>
          <a:off x="8629650" y="0"/>
          <a:ext cx="4605971" cy="50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561976</xdr:colOff>
      <xdr:row>2</xdr:row>
      <xdr:rowOff>123827</xdr:rowOff>
    </xdr:from>
    <xdr:to>
      <xdr:col>1</xdr:col>
      <xdr:colOff>123826</xdr:colOff>
      <xdr:row>4</xdr:row>
      <xdr:rowOff>28577</xdr:rowOff>
    </xdr:to>
    <xdr:pic>
      <xdr:nvPicPr>
        <xdr:cNvPr id="1388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922261">
          <a:off x="1157289" y="604839"/>
          <a:ext cx="323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142875</xdr:rowOff>
    </xdr:from>
    <xdr:to>
      <xdr:col>1</xdr:col>
      <xdr:colOff>38100</xdr:colOff>
      <xdr:row>8</xdr:row>
      <xdr:rowOff>66675</xdr:rowOff>
    </xdr:to>
    <xdr:pic>
      <xdr:nvPicPr>
        <xdr:cNvPr id="1389" name="Grafi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409700"/>
          <a:ext cx="533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10</xdr:row>
      <xdr:rowOff>19050</xdr:rowOff>
    </xdr:from>
    <xdr:to>
      <xdr:col>1</xdr:col>
      <xdr:colOff>133350</xdr:colOff>
      <xdr:row>12</xdr:row>
      <xdr:rowOff>152400</xdr:rowOff>
    </xdr:to>
    <xdr:pic>
      <xdr:nvPicPr>
        <xdr:cNvPr id="1390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333625"/>
          <a:ext cx="590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21</xdr:row>
      <xdr:rowOff>47625</xdr:rowOff>
    </xdr:from>
    <xdr:to>
      <xdr:col>1</xdr:col>
      <xdr:colOff>628650</xdr:colOff>
      <xdr:row>23</xdr:row>
      <xdr:rowOff>190500</xdr:rowOff>
    </xdr:to>
    <xdr:pic>
      <xdr:nvPicPr>
        <xdr:cNvPr id="1391" name="Grafik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4457700"/>
          <a:ext cx="533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21</xdr:row>
      <xdr:rowOff>171450</xdr:rowOff>
    </xdr:from>
    <xdr:to>
      <xdr:col>3</xdr:col>
      <xdr:colOff>885825</xdr:colOff>
      <xdr:row>23</xdr:row>
      <xdr:rowOff>85725</xdr:rowOff>
    </xdr:to>
    <xdr:pic>
      <xdr:nvPicPr>
        <xdr:cNvPr id="1392" name="Grafik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27753">
          <a:off x="3552825" y="4429125"/>
          <a:ext cx="333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21</xdr:row>
      <xdr:rowOff>76200</xdr:rowOff>
    </xdr:from>
    <xdr:to>
      <xdr:col>2</xdr:col>
      <xdr:colOff>895350</xdr:colOff>
      <xdr:row>23</xdr:row>
      <xdr:rowOff>200025</xdr:rowOff>
    </xdr:to>
    <xdr:pic>
      <xdr:nvPicPr>
        <xdr:cNvPr id="1393" name="Grafik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448627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670387</xdr:colOff>
      <xdr:row>21</xdr:row>
      <xdr:rowOff>204787</xdr:rowOff>
    </xdr:from>
    <xdr:to>
      <xdr:col>2</xdr:col>
      <xdr:colOff>244012</xdr:colOff>
      <xdr:row>23</xdr:row>
      <xdr:rowOff>71437</xdr:rowOff>
    </xdr:to>
    <xdr:sp macro="" textlink="">
      <xdr:nvSpPr>
        <xdr:cNvPr id="9" name="Plus 8"/>
        <xdr:cNvSpPr/>
      </xdr:nvSpPr>
      <xdr:spPr>
        <a:xfrm>
          <a:off x="2184862" y="4614862"/>
          <a:ext cx="288000" cy="285750"/>
        </a:xfrm>
        <a:prstGeom prst="mathPlus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2</xdr:col>
      <xdr:colOff>857250</xdr:colOff>
      <xdr:row>21</xdr:row>
      <xdr:rowOff>194137</xdr:rowOff>
    </xdr:from>
    <xdr:to>
      <xdr:col>3</xdr:col>
      <xdr:colOff>221325</xdr:colOff>
      <xdr:row>23</xdr:row>
      <xdr:rowOff>63037</xdr:rowOff>
    </xdr:to>
    <xdr:sp macro="" textlink="">
      <xdr:nvSpPr>
        <xdr:cNvPr id="11" name="Multiplizieren 10"/>
        <xdr:cNvSpPr/>
      </xdr:nvSpPr>
      <xdr:spPr>
        <a:xfrm>
          <a:off x="3086100" y="4604212"/>
          <a:ext cx="288000" cy="288000"/>
        </a:xfrm>
        <a:prstGeom prst="mathMultiply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2</xdr:col>
      <xdr:colOff>285750</xdr:colOff>
      <xdr:row>20</xdr:row>
      <xdr:rowOff>200024</xdr:rowOff>
    </xdr:from>
    <xdr:to>
      <xdr:col>4</xdr:col>
      <xdr:colOff>57150</xdr:colOff>
      <xdr:row>24</xdr:row>
      <xdr:rowOff>76200</xdr:rowOff>
    </xdr:to>
    <xdr:sp macro="" textlink="">
      <xdr:nvSpPr>
        <xdr:cNvPr id="12" name="Runde Klammer links/rechts 11"/>
        <xdr:cNvSpPr/>
      </xdr:nvSpPr>
      <xdr:spPr>
        <a:xfrm>
          <a:off x="2514600" y="4400549"/>
          <a:ext cx="1619250" cy="714376"/>
        </a:xfrm>
        <a:prstGeom prst="bracketPair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4</xdr:col>
      <xdr:colOff>152400</xdr:colOff>
      <xdr:row>21</xdr:row>
      <xdr:rowOff>194137</xdr:rowOff>
    </xdr:from>
    <xdr:to>
      <xdr:col>4</xdr:col>
      <xdr:colOff>440400</xdr:colOff>
      <xdr:row>23</xdr:row>
      <xdr:rowOff>63037</xdr:rowOff>
    </xdr:to>
    <xdr:sp macro="" textlink="">
      <xdr:nvSpPr>
        <xdr:cNvPr id="13" name="Gleich 12"/>
        <xdr:cNvSpPr/>
      </xdr:nvSpPr>
      <xdr:spPr>
        <a:xfrm>
          <a:off x="4229100" y="4604212"/>
          <a:ext cx="288000" cy="288000"/>
        </a:xfrm>
        <a:prstGeom prst="mathEqual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absolute">
    <xdr:from>
      <xdr:col>1</xdr:col>
      <xdr:colOff>295275</xdr:colOff>
      <xdr:row>82</xdr:row>
      <xdr:rowOff>19049</xdr:rowOff>
    </xdr:from>
    <xdr:to>
      <xdr:col>6</xdr:col>
      <xdr:colOff>28575</xdr:colOff>
      <xdr:row>85</xdr:row>
      <xdr:rowOff>133349</xdr:rowOff>
    </xdr:to>
    <xdr:sp macro="" textlink="">
      <xdr:nvSpPr>
        <xdr:cNvPr id="2" name="Textfeld 1"/>
        <xdr:cNvSpPr txBox="1"/>
      </xdr:nvSpPr>
      <xdr:spPr>
        <a:xfrm>
          <a:off x="1371600" y="17497424"/>
          <a:ext cx="5762625" cy="771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2000">
              <a:solidFill>
                <a:srgbClr val="002060"/>
              </a:solidFill>
            </a:rPr>
            <a:t>Es hat Spaß gemacht</a:t>
          </a:r>
          <a:r>
            <a:rPr lang="de-DE" sz="2000" baseline="0">
              <a:solidFill>
                <a:srgbClr val="002060"/>
              </a:solidFill>
            </a:rPr>
            <a:t> mit Euch zu rechnen.</a:t>
          </a:r>
        </a:p>
        <a:p>
          <a:pPr algn="l"/>
          <a:r>
            <a:rPr lang="de-DE" sz="2000" baseline="0">
              <a:solidFill>
                <a:srgbClr val="002060"/>
              </a:solidFill>
            </a:rPr>
            <a:t>Euer Ewald</a:t>
          </a:r>
          <a:endParaRPr lang="de-DE" sz="2000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5</xdr:col>
      <xdr:colOff>2514601</xdr:colOff>
      <xdr:row>0</xdr:row>
      <xdr:rowOff>0</xdr:rowOff>
    </xdr:from>
    <xdr:to>
      <xdr:col>7</xdr:col>
      <xdr:colOff>1011332</xdr:colOff>
      <xdr:row>7</xdr:row>
      <xdr:rowOff>19050</xdr:rowOff>
    </xdr:to>
    <xdr:pic>
      <xdr:nvPicPr>
        <xdr:cNvPr id="1411" name="Grafik 25" descr="Bildergebnis fÃ¼r einstein  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24825" b="2856"/>
        <a:stretch>
          <a:fillRect/>
        </a:stretch>
      </xdr:blipFill>
      <xdr:spPr bwMode="auto">
        <a:xfrm>
          <a:off x="7077076" y="0"/>
          <a:ext cx="1573306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31</xdr:row>
      <xdr:rowOff>38100</xdr:rowOff>
    </xdr:from>
    <xdr:to>
      <xdr:col>1</xdr:col>
      <xdr:colOff>619125</xdr:colOff>
      <xdr:row>33</xdr:row>
      <xdr:rowOff>180975</xdr:rowOff>
    </xdr:to>
    <xdr:pic>
      <xdr:nvPicPr>
        <xdr:cNvPr id="31" name="Grafik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3335000"/>
          <a:ext cx="533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31</xdr:row>
      <xdr:rowOff>161925</xdr:rowOff>
    </xdr:from>
    <xdr:to>
      <xdr:col>3</xdr:col>
      <xdr:colOff>876300</xdr:colOff>
      <xdr:row>33</xdr:row>
      <xdr:rowOff>76200</xdr:rowOff>
    </xdr:to>
    <xdr:pic>
      <xdr:nvPicPr>
        <xdr:cNvPr id="33" name="Grafik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27753">
          <a:off x="3543300" y="13306425"/>
          <a:ext cx="333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660862</xdr:colOff>
      <xdr:row>31</xdr:row>
      <xdr:rowOff>195262</xdr:rowOff>
    </xdr:from>
    <xdr:to>
      <xdr:col>2</xdr:col>
      <xdr:colOff>234487</xdr:colOff>
      <xdr:row>33</xdr:row>
      <xdr:rowOff>61912</xdr:rowOff>
    </xdr:to>
    <xdr:sp macro="" textlink="">
      <xdr:nvSpPr>
        <xdr:cNvPr id="35" name="Plus 34"/>
        <xdr:cNvSpPr/>
      </xdr:nvSpPr>
      <xdr:spPr>
        <a:xfrm>
          <a:off x="2175337" y="13492162"/>
          <a:ext cx="288000" cy="285750"/>
        </a:xfrm>
        <a:prstGeom prst="mathPlus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2</xdr:col>
      <xdr:colOff>847725</xdr:colOff>
      <xdr:row>31</xdr:row>
      <xdr:rowOff>184612</xdr:rowOff>
    </xdr:from>
    <xdr:to>
      <xdr:col>3</xdr:col>
      <xdr:colOff>211800</xdr:colOff>
      <xdr:row>33</xdr:row>
      <xdr:rowOff>53512</xdr:rowOff>
    </xdr:to>
    <xdr:sp macro="" textlink="">
      <xdr:nvSpPr>
        <xdr:cNvPr id="36" name="Multiplizieren 35"/>
        <xdr:cNvSpPr/>
      </xdr:nvSpPr>
      <xdr:spPr>
        <a:xfrm>
          <a:off x="3076575" y="13481512"/>
          <a:ext cx="288000" cy="288000"/>
        </a:xfrm>
        <a:prstGeom prst="mathMultiply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2</xdr:col>
      <xdr:colOff>276225</xdr:colOff>
      <xdr:row>30</xdr:row>
      <xdr:rowOff>190499</xdr:rowOff>
    </xdr:from>
    <xdr:to>
      <xdr:col>4</xdr:col>
      <xdr:colOff>47625</xdr:colOff>
      <xdr:row>34</xdr:row>
      <xdr:rowOff>66675</xdr:rowOff>
    </xdr:to>
    <xdr:sp macro="" textlink="">
      <xdr:nvSpPr>
        <xdr:cNvPr id="37" name="Runde Klammer links/rechts 36"/>
        <xdr:cNvSpPr/>
      </xdr:nvSpPr>
      <xdr:spPr>
        <a:xfrm>
          <a:off x="2505075" y="13277849"/>
          <a:ext cx="1619250" cy="714376"/>
        </a:xfrm>
        <a:prstGeom prst="bracketPair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4</xdr:col>
      <xdr:colOff>142875</xdr:colOff>
      <xdr:row>31</xdr:row>
      <xdr:rowOff>184612</xdr:rowOff>
    </xdr:from>
    <xdr:to>
      <xdr:col>4</xdr:col>
      <xdr:colOff>430875</xdr:colOff>
      <xdr:row>33</xdr:row>
      <xdr:rowOff>53512</xdr:rowOff>
    </xdr:to>
    <xdr:sp macro="" textlink="">
      <xdr:nvSpPr>
        <xdr:cNvPr id="38" name="Gleich 37"/>
        <xdr:cNvSpPr/>
      </xdr:nvSpPr>
      <xdr:spPr>
        <a:xfrm>
          <a:off x="4219575" y="13481512"/>
          <a:ext cx="288000" cy="288000"/>
        </a:xfrm>
        <a:prstGeom prst="mathEqual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2</xdr:col>
      <xdr:colOff>352425</xdr:colOff>
      <xdr:row>31</xdr:row>
      <xdr:rowOff>28575</xdr:rowOff>
    </xdr:from>
    <xdr:to>
      <xdr:col>3</xdr:col>
      <xdr:colOff>19050</xdr:colOff>
      <xdr:row>33</xdr:row>
      <xdr:rowOff>161925</xdr:rowOff>
    </xdr:to>
    <xdr:pic>
      <xdr:nvPicPr>
        <xdr:cNvPr id="39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3325475"/>
          <a:ext cx="590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1053634</xdr:colOff>
      <xdr:row>40</xdr:row>
      <xdr:rowOff>11626</xdr:rowOff>
    </xdr:from>
    <xdr:to>
      <xdr:col>1</xdr:col>
      <xdr:colOff>172291</xdr:colOff>
      <xdr:row>41</xdr:row>
      <xdr:rowOff>7148</xdr:rowOff>
    </xdr:to>
    <xdr:sp macro="" textlink="">
      <xdr:nvSpPr>
        <xdr:cNvPr id="43" name="Gleich 42"/>
        <xdr:cNvSpPr/>
      </xdr:nvSpPr>
      <xdr:spPr>
        <a:xfrm>
          <a:off x="1491784" y="9241351"/>
          <a:ext cx="194982" cy="205072"/>
        </a:xfrm>
        <a:prstGeom prst="mathEqual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endParaRPr lang="de-DE"/>
        </a:p>
      </xdr:txBody>
    </xdr:sp>
    <xdr:clientData/>
  </xdr:twoCellAnchor>
  <xdr:twoCellAnchor editAs="oneCell">
    <xdr:from>
      <xdr:col>0</xdr:col>
      <xdr:colOff>1053632</xdr:colOff>
      <xdr:row>43</xdr:row>
      <xdr:rowOff>16389</xdr:rowOff>
    </xdr:from>
    <xdr:to>
      <xdr:col>1</xdr:col>
      <xdr:colOff>172289</xdr:colOff>
      <xdr:row>44</xdr:row>
      <xdr:rowOff>11911</xdr:rowOff>
    </xdr:to>
    <xdr:sp macro="" textlink="">
      <xdr:nvSpPr>
        <xdr:cNvPr id="44" name="Gleich 43"/>
        <xdr:cNvSpPr/>
      </xdr:nvSpPr>
      <xdr:spPr>
        <a:xfrm>
          <a:off x="1491782" y="10084314"/>
          <a:ext cx="194982" cy="205072"/>
        </a:xfrm>
        <a:prstGeom prst="mathEqual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endParaRPr lang="de-DE"/>
        </a:p>
      </xdr:txBody>
    </xdr:sp>
    <xdr:clientData/>
  </xdr:twoCellAnchor>
  <xdr:twoCellAnchor editAs="oneCell">
    <xdr:from>
      <xdr:col>0</xdr:col>
      <xdr:colOff>1056014</xdr:colOff>
      <xdr:row>46</xdr:row>
      <xdr:rowOff>18771</xdr:rowOff>
    </xdr:from>
    <xdr:to>
      <xdr:col>1</xdr:col>
      <xdr:colOff>174671</xdr:colOff>
      <xdr:row>47</xdr:row>
      <xdr:rowOff>14293</xdr:rowOff>
    </xdr:to>
    <xdr:sp macro="" textlink="">
      <xdr:nvSpPr>
        <xdr:cNvPr id="45" name="Gleich 44"/>
        <xdr:cNvSpPr/>
      </xdr:nvSpPr>
      <xdr:spPr>
        <a:xfrm>
          <a:off x="1494164" y="10924896"/>
          <a:ext cx="194982" cy="205072"/>
        </a:xfrm>
        <a:prstGeom prst="mathEqual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endParaRPr lang="de-DE"/>
        </a:p>
      </xdr:txBody>
    </xdr:sp>
    <xdr:clientData/>
  </xdr:twoCellAnchor>
  <xdr:twoCellAnchor editAs="oneCell">
    <xdr:from>
      <xdr:col>0</xdr:col>
      <xdr:colOff>1056014</xdr:colOff>
      <xdr:row>49</xdr:row>
      <xdr:rowOff>30677</xdr:rowOff>
    </xdr:from>
    <xdr:to>
      <xdr:col>1</xdr:col>
      <xdr:colOff>174671</xdr:colOff>
      <xdr:row>50</xdr:row>
      <xdr:rowOff>26199</xdr:rowOff>
    </xdr:to>
    <xdr:sp macro="" textlink="">
      <xdr:nvSpPr>
        <xdr:cNvPr id="46" name="Gleich 45"/>
        <xdr:cNvSpPr/>
      </xdr:nvSpPr>
      <xdr:spPr>
        <a:xfrm>
          <a:off x="1494164" y="11984552"/>
          <a:ext cx="194982" cy="205072"/>
        </a:xfrm>
        <a:prstGeom prst="mathEqual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endParaRPr lang="de-DE"/>
        </a:p>
      </xdr:txBody>
    </xdr:sp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5762625</xdr:colOff>
      <xdr:row>32</xdr:row>
      <xdr:rowOff>19050</xdr:rowOff>
    </xdr:to>
    <xdr:sp macro="" textlink="">
      <xdr:nvSpPr>
        <xdr:cNvPr id="47" name="Textfeld 46"/>
        <xdr:cNvSpPr txBox="1"/>
      </xdr:nvSpPr>
      <xdr:spPr>
        <a:xfrm>
          <a:off x="7639050" y="5657850"/>
          <a:ext cx="5762625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2000">
              <a:solidFill>
                <a:srgbClr val="002060"/>
              </a:solidFill>
            </a:rPr>
            <a:t>Es hat Spaß gemacht</a:t>
          </a:r>
          <a:r>
            <a:rPr lang="de-DE" sz="2000" baseline="0">
              <a:solidFill>
                <a:srgbClr val="002060"/>
              </a:solidFill>
            </a:rPr>
            <a:t> mit Euch zu rechnen.</a:t>
          </a:r>
        </a:p>
        <a:p>
          <a:pPr algn="l"/>
          <a:endParaRPr lang="de-DE" sz="2000" baseline="0">
            <a:solidFill>
              <a:srgbClr val="002060"/>
            </a:solidFill>
          </a:endParaRPr>
        </a:p>
        <a:p>
          <a:pPr algn="l"/>
          <a:r>
            <a:rPr lang="de-DE" sz="2000" baseline="0">
              <a:solidFill>
                <a:srgbClr val="002060"/>
              </a:solidFill>
            </a:rPr>
            <a:t>Euer Ewald</a:t>
          </a:r>
          <a:endParaRPr lang="de-DE" sz="2000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zoomScaleNormal="100" workbookViewId="0"/>
  </sheetViews>
  <sheetFormatPr baseColWidth="10" defaultColWidth="0" defaultRowHeight="17.25" x14ac:dyDescent="0.3"/>
  <cols>
    <col min="1" max="1" width="12.5546875" customWidth="1"/>
    <col min="2" max="2" width="8.33203125" customWidth="1"/>
    <col min="3" max="5" width="10.77734375" customWidth="1"/>
    <col min="6" max="6" width="29.6640625" customWidth="1"/>
    <col min="7" max="7" width="6.21875" customWidth="1"/>
    <col min="8" max="8" width="79.88671875" customWidth="1"/>
    <col min="9" max="9" width="0" hidden="1" customWidth="1"/>
    <col min="10" max="16384" width="11.5546875" hidden="1"/>
  </cols>
  <sheetData>
    <row r="1" spans="1:6" ht="16.5" customHeight="1" x14ac:dyDescent="0.3">
      <c r="A1" s="22"/>
      <c r="B1" s="10" t="s">
        <v>6</v>
      </c>
      <c r="C1" s="32"/>
      <c r="D1" s="33"/>
      <c r="E1" s="34"/>
      <c r="F1" s="28" t="s">
        <v>10</v>
      </c>
    </row>
    <row r="2" spans="1:6" ht="16.5" customHeight="1" x14ac:dyDescent="0.3">
      <c r="A2" s="29"/>
      <c r="B2" s="30"/>
      <c r="C2" s="35"/>
      <c r="D2" s="36"/>
      <c r="E2" s="37"/>
      <c r="F2" s="31"/>
    </row>
    <row r="3" spans="1:6" ht="16.5" customHeight="1" x14ac:dyDescent="0.3">
      <c r="A3" s="54" t="s">
        <v>0</v>
      </c>
      <c r="B3" s="2"/>
      <c r="C3" s="38"/>
      <c r="D3" s="39"/>
      <c r="E3" s="40" t="s">
        <v>4</v>
      </c>
    </row>
    <row r="4" spans="1:6" ht="16.5" customHeight="1" x14ac:dyDescent="0.3">
      <c r="A4" s="54"/>
      <c r="B4" s="9">
        <v>30</v>
      </c>
      <c r="C4" s="41"/>
      <c r="D4" s="42"/>
      <c r="E4" s="43">
        <f>B4/3</f>
        <v>10</v>
      </c>
      <c r="F4" s="26" t="str">
        <f ca="1">_xlfn.FORMULATEXT(Zylinder)</f>
        <v>=B4/3</v>
      </c>
    </row>
    <row r="5" spans="1:6" ht="16.5" customHeight="1" x14ac:dyDescent="0.3">
      <c r="A5" s="1"/>
      <c r="B5" s="4"/>
      <c r="C5" s="44"/>
      <c r="D5" s="45"/>
      <c r="E5" s="46"/>
      <c r="F5" s="11"/>
    </row>
    <row r="6" spans="1:6" ht="16.5" customHeight="1" x14ac:dyDescent="0.3">
      <c r="B6" s="3"/>
      <c r="C6" s="41"/>
      <c r="D6" s="42"/>
      <c r="E6" s="47"/>
      <c r="F6" s="27"/>
    </row>
    <row r="7" spans="1:6" ht="16.5" customHeight="1" x14ac:dyDescent="0.3">
      <c r="A7" s="54" t="s">
        <v>1</v>
      </c>
      <c r="B7" s="5"/>
      <c r="C7" s="48" t="s">
        <v>4</v>
      </c>
      <c r="D7" s="49" t="s">
        <v>5</v>
      </c>
      <c r="E7" s="40" t="s">
        <v>3</v>
      </c>
      <c r="F7" s="26" t="str">
        <f ca="1">_xlfn.FORMULATEXT(C8)</f>
        <v>=Zylinder</v>
      </c>
    </row>
    <row r="8" spans="1:6" ht="16.5" customHeight="1" x14ac:dyDescent="0.3">
      <c r="A8" s="54"/>
      <c r="B8" s="9">
        <v>20</v>
      </c>
      <c r="C8" s="41">
        <f>Zylinder</f>
        <v>10</v>
      </c>
      <c r="D8" s="42">
        <f>B8-C8</f>
        <v>10</v>
      </c>
      <c r="E8" s="50">
        <f>D8/2</f>
        <v>5</v>
      </c>
      <c r="F8" s="26" t="str">
        <f t="shared" ref="F8" ca="1" si="0">_xlfn.FORMULATEXT(D8)</f>
        <v>=B8-C8</v>
      </c>
    </row>
    <row r="9" spans="1:6" ht="16.5" customHeight="1" x14ac:dyDescent="0.3">
      <c r="A9" s="1"/>
      <c r="B9" s="4"/>
      <c r="C9" s="44"/>
      <c r="D9" s="45"/>
      <c r="E9" s="46"/>
      <c r="F9" s="28" t="str">
        <f ca="1">_xlfn.FORMULATEXT(E8)</f>
        <v>=D8/2</v>
      </c>
    </row>
    <row r="10" spans="1:6" ht="16.5" customHeight="1" x14ac:dyDescent="0.3">
      <c r="B10" s="3"/>
      <c r="C10" s="41"/>
      <c r="D10" s="42"/>
      <c r="E10" s="47"/>
      <c r="F10" s="27"/>
    </row>
    <row r="11" spans="1:6" ht="16.5" customHeight="1" x14ac:dyDescent="0.3">
      <c r="A11" s="55" t="s">
        <v>9</v>
      </c>
      <c r="B11" s="5"/>
      <c r="C11" s="38" t="s">
        <v>3</v>
      </c>
      <c r="D11" s="49" t="s">
        <v>8</v>
      </c>
      <c r="E11" s="40" t="s">
        <v>7</v>
      </c>
      <c r="F11" s="26" t="str">
        <f ca="1">_xlfn.FORMULATEXT(C12)</f>
        <v>=Reifen</v>
      </c>
    </row>
    <row r="12" spans="1:6" ht="16.5" customHeight="1" x14ac:dyDescent="0.3">
      <c r="A12" s="54"/>
      <c r="B12" s="9">
        <v>9</v>
      </c>
      <c r="C12" s="41">
        <f>Reifen</f>
        <v>5</v>
      </c>
      <c r="D12" s="42">
        <f>B12-C12</f>
        <v>4</v>
      </c>
      <c r="E12" s="51">
        <f>D12/2</f>
        <v>2</v>
      </c>
      <c r="F12" s="26" t="str">
        <f ca="1">_xlfn.FORMULATEXT(D12)</f>
        <v>=B12-C12</v>
      </c>
    </row>
    <row r="13" spans="1:6" ht="16.5" customHeight="1" x14ac:dyDescent="0.3">
      <c r="A13" s="1"/>
      <c r="B13" s="4"/>
      <c r="C13" s="44"/>
      <c r="D13" s="45"/>
      <c r="E13" s="46"/>
      <c r="F13" s="28" t="str">
        <f ca="1">_xlfn.FORMULATEXT(E12)</f>
        <v>=D12/2</v>
      </c>
    </row>
    <row r="14" spans="1:6" ht="16.5" customHeight="1" x14ac:dyDescent="0.3">
      <c r="D14" s="8"/>
      <c r="E14" s="8"/>
      <c r="F14" s="7"/>
    </row>
    <row r="15" spans="1:6" ht="16.5" customHeight="1" x14ac:dyDescent="0.3">
      <c r="A15" s="6" t="s">
        <v>13</v>
      </c>
      <c r="B15" s="12" t="s">
        <v>1</v>
      </c>
      <c r="C15" s="12" t="s">
        <v>2</v>
      </c>
      <c r="D15" s="12" t="s">
        <v>0</v>
      </c>
      <c r="E15" s="12" t="s">
        <v>6</v>
      </c>
      <c r="F15" s="6" t="s">
        <v>11</v>
      </c>
    </row>
    <row r="16" spans="1:6" ht="16.5" customHeight="1" x14ac:dyDescent="0.3">
      <c r="A16" s="52" t="s">
        <v>12</v>
      </c>
      <c r="B16" s="13">
        <f>Reifen</f>
        <v>5</v>
      </c>
      <c r="C16" s="14">
        <f>Stossdämpfer/2</f>
        <v>1</v>
      </c>
      <c r="D16" s="15">
        <f>Zylinder</f>
        <v>10</v>
      </c>
      <c r="E16" s="16">
        <f>B16+C16*D16</f>
        <v>15</v>
      </c>
      <c r="F16" s="26" t="str">
        <f ca="1">_xlfn.FORMULATEXT(E16)</f>
        <v>=B16+C16*D16</v>
      </c>
    </row>
    <row r="17" spans="2:6" ht="16.5" customHeight="1" x14ac:dyDescent="0.3">
      <c r="D17" s="8"/>
      <c r="E17" s="8"/>
      <c r="F17" s="26" t="s">
        <v>18</v>
      </c>
    </row>
    <row r="18" spans="2:6" ht="16.5" customHeight="1" x14ac:dyDescent="0.3">
      <c r="D18" s="8"/>
      <c r="E18" s="8"/>
      <c r="F18" s="26"/>
    </row>
    <row r="19" spans="2:6" ht="16.5" customHeight="1" x14ac:dyDescent="0.3">
      <c r="B19" s="7" t="s">
        <v>28</v>
      </c>
      <c r="D19" s="8"/>
      <c r="E19" s="8"/>
      <c r="F19" s="7"/>
    </row>
    <row r="20" spans="2:6" ht="16.5" customHeight="1" x14ac:dyDescent="0.3">
      <c r="B20" s="7" t="s">
        <v>24</v>
      </c>
      <c r="D20" s="8"/>
      <c r="E20" s="8"/>
      <c r="F20" s="7"/>
    </row>
    <row r="21" spans="2:6" ht="16.5" customHeight="1" x14ac:dyDescent="0.3">
      <c r="D21" s="8"/>
      <c r="E21" s="8"/>
      <c r="F21" s="7"/>
    </row>
    <row r="22" spans="2:6" ht="16.5" customHeight="1" x14ac:dyDescent="0.3">
      <c r="C22" s="8"/>
      <c r="D22" s="8"/>
      <c r="E22" s="56">
        <f>Reifen+Stossdämpfer/2*Zylinder</f>
        <v>15</v>
      </c>
      <c r="F22" s="7"/>
    </row>
    <row r="23" spans="2:6" ht="16.5" customHeight="1" x14ac:dyDescent="0.3">
      <c r="E23" s="56"/>
    </row>
    <row r="24" spans="2:6" ht="16.5" customHeight="1" x14ac:dyDescent="0.3">
      <c r="E24" s="56"/>
    </row>
    <row r="25" spans="2:6" ht="16.5" customHeight="1" x14ac:dyDescent="0.3">
      <c r="E25" s="20"/>
    </row>
    <row r="26" spans="2:6" ht="16.5" customHeight="1" x14ac:dyDescent="0.3">
      <c r="B26" s="19" t="s">
        <v>18</v>
      </c>
      <c r="E26" s="20"/>
      <c r="F26" s="7"/>
    </row>
    <row r="27" spans="2:6" ht="16.5" customHeight="1" x14ac:dyDescent="0.3">
      <c r="B27" s="25" t="s">
        <v>25</v>
      </c>
      <c r="E27" s="20"/>
      <c r="F27" s="7"/>
    </row>
    <row r="28" spans="2:6" ht="16.5" customHeight="1" x14ac:dyDescent="0.3">
      <c r="B28" s="25"/>
      <c r="E28" s="20"/>
      <c r="F28" s="7"/>
    </row>
    <row r="29" spans="2:6" ht="16.5" customHeight="1" x14ac:dyDescent="0.3">
      <c r="B29" s="57" t="s">
        <v>27</v>
      </c>
      <c r="C29" s="57"/>
      <c r="D29" s="57"/>
      <c r="E29" s="57"/>
      <c r="F29" s="7"/>
    </row>
    <row r="30" spans="2:6" ht="16.5" customHeight="1" x14ac:dyDescent="0.3">
      <c r="B30" s="57" t="s">
        <v>23</v>
      </c>
      <c r="C30" s="57"/>
      <c r="D30" s="57"/>
      <c r="E30" s="57"/>
      <c r="F30" s="7"/>
    </row>
    <row r="31" spans="2:6" ht="16.5" customHeight="1" x14ac:dyDescent="0.3">
      <c r="B31" s="53"/>
      <c r="C31" s="53"/>
      <c r="D31" s="53"/>
      <c r="E31" s="53"/>
      <c r="F31" s="7"/>
    </row>
    <row r="32" spans="2:6" ht="16.5" customHeight="1" x14ac:dyDescent="0.3">
      <c r="C32" s="8"/>
      <c r="D32" s="8"/>
      <c r="E32" s="56">
        <f>Reifen+Stossdämpfer*Zylinder</f>
        <v>25</v>
      </c>
    </row>
    <row r="33" spans="2:6" ht="16.5" customHeight="1" x14ac:dyDescent="0.3">
      <c r="E33" s="56"/>
      <c r="F33" s="24"/>
    </row>
    <row r="34" spans="2:6" ht="16.5" customHeight="1" x14ac:dyDescent="0.3">
      <c r="E34" s="56"/>
      <c r="F34" s="24"/>
    </row>
    <row r="35" spans="2:6" ht="16.5" customHeight="1" x14ac:dyDescent="0.3">
      <c r="E35" s="20"/>
      <c r="F35" s="24"/>
    </row>
    <row r="36" spans="2:6" ht="16.5" customHeight="1" x14ac:dyDescent="0.3">
      <c r="B36" s="23" t="s">
        <v>19</v>
      </c>
      <c r="E36" s="20"/>
      <c r="F36" s="21"/>
    </row>
    <row r="37" spans="2:6" ht="16.5" customHeight="1" x14ac:dyDescent="0.3">
      <c r="B37" s="25" t="s">
        <v>26</v>
      </c>
      <c r="E37" s="17"/>
    </row>
    <row r="38" spans="2:6" ht="16.5" customHeight="1" x14ac:dyDescent="0.3">
      <c r="B38" s="25"/>
      <c r="E38" s="20"/>
    </row>
    <row r="39" spans="2:6" ht="16.5" customHeight="1" x14ac:dyDescent="0.3">
      <c r="B39" s="18" t="s">
        <v>14</v>
      </c>
    </row>
    <row r="40" spans="2:6" ht="16.5" customHeight="1" x14ac:dyDescent="0.3">
      <c r="B40" s="56">
        <f>(Reifen+Stossdämpfer)*Zylinder</f>
        <v>70</v>
      </c>
      <c r="C40" s="7" t="s">
        <v>20</v>
      </c>
    </row>
    <row r="41" spans="2:6" ht="16.5" customHeight="1" x14ac:dyDescent="0.3">
      <c r="B41" s="56"/>
      <c r="C41" s="19" t="s">
        <v>15</v>
      </c>
    </row>
    <row r="42" spans="2:6" ht="16.5" customHeight="1" x14ac:dyDescent="0.3">
      <c r="B42" s="56"/>
      <c r="C42" s="7"/>
    </row>
    <row r="43" spans="2:6" ht="16.5" customHeight="1" x14ac:dyDescent="0.3">
      <c r="B43" s="56">
        <f>(Reifen+Stossdämpfer/2)*Zylinder</f>
        <v>60</v>
      </c>
      <c r="C43" s="7" t="s">
        <v>21</v>
      </c>
    </row>
    <row r="44" spans="2:6" ht="16.5" customHeight="1" x14ac:dyDescent="0.3">
      <c r="B44" s="56"/>
      <c r="C44" s="19" t="s">
        <v>16</v>
      </c>
    </row>
    <row r="45" spans="2:6" ht="16.5" customHeight="1" x14ac:dyDescent="0.3">
      <c r="B45" s="56"/>
      <c r="C45" s="7"/>
    </row>
    <row r="46" spans="2:6" ht="16.5" customHeight="1" x14ac:dyDescent="0.3">
      <c r="B46" s="56">
        <f>Reifen+Stossdämpfer/2+Zylinder</f>
        <v>16</v>
      </c>
      <c r="C46" s="7"/>
    </row>
    <row r="47" spans="2:6" ht="16.5" customHeight="1" x14ac:dyDescent="0.3">
      <c r="B47" s="56"/>
      <c r="C47" s="7" t="str">
        <f ca="1">_xlfn.FORMULATEXT(B46)</f>
        <v>=Reifen+Stossdämpfer/2+Zylinder</v>
      </c>
    </row>
    <row r="48" spans="2:6" ht="16.5" customHeight="1" x14ac:dyDescent="0.3">
      <c r="B48" s="56"/>
      <c r="C48" s="19" t="s">
        <v>17</v>
      </c>
    </row>
    <row r="49" spans="2:3" ht="16.5" customHeight="1" x14ac:dyDescent="0.3">
      <c r="B49" s="56">
        <v>119</v>
      </c>
      <c r="C49" s="7"/>
    </row>
    <row r="50" spans="2:3" ht="16.5" customHeight="1" x14ac:dyDescent="0.3">
      <c r="B50" s="56"/>
      <c r="C50" s="7" t="str">
        <f>"#NV  keine Anhnung"</f>
        <v>#NV  keine Anhnung</v>
      </c>
    </row>
    <row r="51" spans="2:3" ht="16.5" customHeight="1" x14ac:dyDescent="0.3">
      <c r="B51" s="56"/>
      <c r="C51" s="19" t="s">
        <v>22</v>
      </c>
    </row>
    <row r="52" spans="2:3" ht="17.25" customHeight="1" x14ac:dyDescent="0.3"/>
  </sheetData>
  <mergeCells count="11">
    <mergeCell ref="B40:B42"/>
    <mergeCell ref="B49:B51"/>
    <mergeCell ref="B43:B45"/>
    <mergeCell ref="E32:E34"/>
    <mergeCell ref="B46:B48"/>
    <mergeCell ref="A3:A4"/>
    <mergeCell ref="A7:A8"/>
    <mergeCell ref="A11:A12"/>
    <mergeCell ref="E22:E24"/>
    <mergeCell ref="B30:E30"/>
    <mergeCell ref="B29:E29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Geniius01</vt:lpstr>
      <vt:lpstr>Reifen</vt:lpstr>
      <vt:lpstr>Stossdämpfer</vt:lpstr>
      <vt:lpstr>Zylinder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2019-02-26T05:36:38Z</dcterms:created>
  <dcterms:modified xsi:type="dcterms:W3CDTF">2019-03-03T15:59:25Z</dcterms:modified>
</cp:coreProperties>
</file>